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●重点ＰＰＡ班共有データ\03.公募要領関係\"/>
    </mc:Choice>
  </mc:AlternateContent>
  <xr:revisionPtr revIDLastSave="0" documentId="13_ncr:1_{C142BB40-28A1-4DDD-A2B4-E8282B242E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4" sheetId="2" r:id="rId1"/>
    <sheet name="R3" sheetId="3" r:id="rId2"/>
    <sheet name="R2" sheetId="4" r:id="rId3"/>
  </sheets>
  <calcPr calcId="181029"/>
</workbook>
</file>

<file path=xl/calcChain.xml><?xml version="1.0" encoding="utf-8"?>
<calcChain xmlns="http://schemas.openxmlformats.org/spreadsheetml/2006/main">
  <c r="K15" i="4" l="1"/>
  <c r="J15" i="4"/>
  <c r="E15" i="4"/>
  <c r="K15" i="3"/>
  <c r="J15" i="3"/>
  <c r="E15" i="3"/>
  <c r="E15" i="2"/>
  <c r="K15" i="2"/>
  <c r="J15" i="2"/>
</calcChain>
</file>

<file path=xl/sharedStrings.xml><?xml version="1.0" encoding="utf-8"?>
<sst xmlns="http://schemas.openxmlformats.org/spreadsheetml/2006/main" count="87" uniqueCount="55">
  <si>
    <t>高圧電力ＡＳ</t>
  </si>
  <si>
    <t>月分</t>
  </si>
  <si>
    <t>契約電力(kW)</t>
  </si>
  <si>
    <t>最大需要電力(kW)</t>
  </si>
  <si>
    <t>力率(%)</t>
  </si>
  <si>
    <t>使用電力量計(kWh)</t>
  </si>
  <si>
    <t>夏季(kWh)</t>
  </si>
  <si>
    <t>その他季(kWh)</t>
  </si>
  <si>
    <t>有効(kWh)</t>
  </si>
  <si>
    <t>無効(kVarh)</t>
  </si>
  <si>
    <t>請求金額(円)</t>
  </si>
  <si>
    <t>消費税等相当額[再掲](円)</t>
  </si>
  <si>
    <t>2023年03月分</t>
  </si>
  <si>
    <t>2023年02月分</t>
  </si>
  <si>
    <t>2023年01月分</t>
  </si>
  <si>
    <t>2022年12月分</t>
  </si>
  <si>
    <t>2022年11月分</t>
  </si>
  <si>
    <t>2022年10月分</t>
  </si>
  <si>
    <t>2022年09月分</t>
  </si>
  <si>
    <t>2022年08月分</t>
  </si>
  <si>
    <t>2022年07月分</t>
  </si>
  <si>
    <t>2022年06月分</t>
  </si>
  <si>
    <t>2022年05月分</t>
  </si>
  <si>
    <t>2022年04月分</t>
  </si>
  <si>
    <t>2022年03月分</t>
  </si>
  <si>
    <t>2022年02月分</t>
  </si>
  <si>
    <t>2022年01月分</t>
  </si>
  <si>
    <t>2021年12月分</t>
  </si>
  <si>
    <t>2021年11月分</t>
  </si>
  <si>
    <t>2021年10月分</t>
  </si>
  <si>
    <t>2021年09月分</t>
  </si>
  <si>
    <t>2021年08月分</t>
  </si>
  <si>
    <t>2021年07月分</t>
  </si>
  <si>
    <t>2021年06月分</t>
  </si>
  <si>
    <t>2021年05月分</t>
  </si>
  <si>
    <t>2021年04月分</t>
  </si>
  <si>
    <t>2021年03月分</t>
  </si>
  <si>
    <t>2021年02月分</t>
  </si>
  <si>
    <t>2021年01月分</t>
  </si>
  <si>
    <t>2020年12月分</t>
  </si>
  <si>
    <t>2020年11月分</t>
  </si>
  <si>
    <t>2020年10月分</t>
  </si>
  <si>
    <t>2020年09月分</t>
  </si>
  <si>
    <t>2020年08月分</t>
  </si>
  <si>
    <t>2020年07月分</t>
  </si>
  <si>
    <t>2020年06月分</t>
  </si>
  <si>
    <t>2020年05月分</t>
  </si>
  <si>
    <t>2020年04月分</t>
  </si>
  <si>
    <t>那智勝浦町立温泉病院</t>
    <phoneticPr fontId="18"/>
  </si>
  <si>
    <t>令和４年度電力使用量及び電気料金</t>
    <rPh sb="0" eb="5">
      <t>r4</t>
    </rPh>
    <rPh sb="5" eb="10">
      <t>デンリョクシヨウリョウ</t>
    </rPh>
    <rPh sb="10" eb="11">
      <t>オヨ</t>
    </rPh>
    <rPh sb="12" eb="16">
      <t>デンキリョウキン</t>
    </rPh>
    <phoneticPr fontId="18"/>
  </si>
  <si>
    <t>契約種別:</t>
    <phoneticPr fontId="18"/>
  </si>
  <si>
    <t>契約名義:</t>
    <phoneticPr fontId="18"/>
  </si>
  <si>
    <t>令和３年度電力使用量及び電気料金</t>
    <rPh sb="0" eb="2">
      <t>レイワ</t>
    </rPh>
    <rPh sb="3" eb="5">
      <t>ネンド</t>
    </rPh>
    <rPh sb="5" eb="10">
      <t>デンリョクシヨウリョウ</t>
    </rPh>
    <rPh sb="10" eb="11">
      <t>オヨ</t>
    </rPh>
    <rPh sb="12" eb="16">
      <t>デンキリョウキン</t>
    </rPh>
    <phoneticPr fontId="18"/>
  </si>
  <si>
    <t>令和２年度電力使用量及び電気料金</t>
    <rPh sb="0" eb="2">
      <t>レイワ</t>
    </rPh>
    <rPh sb="3" eb="5">
      <t>ネンド</t>
    </rPh>
    <rPh sb="5" eb="10">
      <t>デンリョクシヨウリョウ</t>
    </rPh>
    <rPh sb="10" eb="11">
      <t>オヨ</t>
    </rPh>
    <rPh sb="12" eb="16">
      <t>デンキリョウキン</t>
    </rPh>
    <phoneticPr fontId="18"/>
  </si>
  <si>
    <t>合計</t>
    <rPh sb="0" eb="2">
      <t>ゴウケイ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</si>
</sst>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>
      <alignment vertical="center"/>
    </xf>
    <xf numFmtId="38" fontId="0" fillId="0" borderId="0" xfId="42" applyFont="1" applyFill="1" applyBorder="1">
      <alignment vertical="center"/>
    </xf>
    <xf numFmtId="38" fontId="0" fillId="0" borderId="12" xfId="42" applyFont="1" applyFill="1" applyBorder="1">
      <alignment vertical="center"/>
    </xf>
    <xf numFmtId="38" fontId="0" fillId="0" borderId="0" xfId="42" applyFont="1" applyFill="1">
      <alignment vertical="center"/>
    </xf>
    <xf numFmtId="38" fontId="0" fillId="0" borderId="13" xfId="42" applyFont="1" applyFill="1" applyBorder="1">
      <alignment vertical="center"/>
    </xf>
    <xf numFmtId="38" fontId="0" fillId="0" borderId="14" xfId="42" applyFont="1" applyFill="1" applyBorder="1">
      <alignment vertical="center"/>
    </xf>
    <xf numFmtId="38" fontId="0" fillId="0" borderId="15" xfId="0" applyNumberFormat="1" applyBorder="1">
      <alignment vertical="center"/>
    </xf>
    <xf numFmtId="38" fontId="20" fillId="0" borderId="10" xfId="0" applyNumberFormat="1" applyFont="1" applyBorder="1">
      <alignment vertical="center"/>
    </xf>
    <xf numFmtId="0" fontId="20" fillId="0" borderId="0" xfId="0" applyFont="1">
      <alignment vertical="center"/>
    </xf>
    <xf numFmtId="38" fontId="20" fillId="0" borderId="15" xfId="0" applyNumberFormat="1" applyFont="1" applyBorder="1">
      <alignment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74BE-6300-43F9-995C-9D711A6870C4}">
  <dimension ref="A1:M15"/>
  <sheetViews>
    <sheetView tabSelected="1" workbookViewId="0"/>
  </sheetViews>
  <sheetFormatPr defaultRowHeight="18.75" x14ac:dyDescent="0.4"/>
  <cols>
    <col min="1" max="1" width="14.375" customWidth="1"/>
    <col min="2" max="2" width="8" customWidth="1"/>
    <col min="3" max="3" width="9.125" customWidth="1"/>
    <col min="4" max="4" width="11.125" bestFit="1" customWidth="1"/>
    <col min="5" max="5" width="13" customWidth="1"/>
    <col min="6" max="9" width="9.125" bestFit="1" customWidth="1"/>
    <col min="10" max="10" width="12.75" bestFit="1" customWidth="1"/>
    <col min="11" max="11" width="13.25" customWidth="1"/>
    <col min="13" max="13" width="10.5" bestFit="1" customWidth="1"/>
  </cols>
  <sheetData>
    <row r="1" spans="1:13" s="1" customFormat="1" ht="39" customHeight="1" x14ac:dyDescent="0.4">
      <c r="B1" s="2" t="s">
        <v>50</v>
      </c>
      <c r="C1" s="2" t="s">
        <v>0</v>
      </c>
      <c r="D1" s="3" t="s">
        <v>51</v>
      </c>
      <c r="E1" s="17" t="s">
        <v>48</v>
      </c>
      <c r="F1" s="17"/>
      <c r="G1" s="17"/>
      <c r="H1" t="s">
        <v>49</v>
      </c>
    </row>
    <row r="2" spans="1:13" s="1" customFormat="1" ht="37.5" x14ac:dyDescent="0.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3" ht="27" customHeight="1" x14ac:dyDescent="0.4">
      <c r="A3" s="7" t="s">
        <v>12</v>
      </c>
      <c r="B3" s="8">
        <v>485</v>
      </c>
      <c r="C3" s="8">
        <v>363</v>
      </c>
      <c r="D3" s="8">
        <v>100</v>
      </c>
      <c r="E3" s="8">
        <v>128078</v>
      </c>
      <c r="F3" s="8">
        <v>0</v>
      </c>
      <c r="G3" s="8">
        <v>128078</v>
      </c>
      <c r="H3" s="8">
        <v>83972</v>
      </c>
      <c r="I3" s="8">
        <v>0</v>
      </c>
      <c r="J3" s="8">
        <v>3444765</v>
      </c>
      <c r="K3" s="9">
        <v>313160</v>
      </c>
      <c r="L3" s="10"/>
      <c r="M3" s="10"/>
    </row>
    <row r="4" spans="1:13" ht="27" customHeight="1" x14ac:dyDescent="0.4">
      <c r="A4" s="7" t="s">
        <v>13</v>
      </c>
      <c r="B4" s="8">
        <v>485</v>
      </c>
      <c r="C4" s="8">
        <v>428</v>
      </c>
      <c r="D4" s="8">
        <v>100</v>
      </c>
      <c r="E4" s="8">
        <v>150619</v>
      </c>
      <c r="F4" s="8">
        <v>0</v>
      </c>
      <c r="G4" s="8">
        <v>150619</v>
      </c>
      <c r="H4" s="8">
        <v>97525</v>
      </c>
      <c r="I4" s="8">
        <v>0</v>
      </c>
      <c r="J4" s="8">
        <v>4029605</v>
      </c>
      <c r="K4" s="9">
        <v>366327</v>
      </c>
      <c r="L4" s="10"/>
      <c r="M4" s="10"/>
    </row>
    <row r="5" spans="1:13" ht="27" customHeight="1" x14ac:dyDescent="0.4">
      <c r="A5" s="7" t="s">
        <v>14</v>
      </c>
      <c r="B5" s="8">
        <v>485</v>
      </c>
      <c r="C5" s="8">
        <v>392</v>
      </c>
      <c r="D5" s="8">
        <v>100</v>
      </c>
      <c r="E5" s="8">
        <v>150692</v>
      </c>
      <c r="F5" s="8">
        <v>0</v>
      </c>
      <c r="G5" s="8">
        <v>150692</v>
      </c>
      <c r="H5" s="8">
        <v>97229</v>
      </c>
      <c r="I5" s="8">
        <v>0</v>
      </c>
      <c r="J5" s="8">
        <v>4514959</v>
      </c>
      <c r="K5" s="9">
        <v>410450</v>
      </c>
      <c r="L5" s="10"/>
      <c r="M5" s="10"/>
    </row>
    <row r="6" spans="1:13" ht="27" customHeight="1" x14ac:dyDescent="0.4">
      <c r="A6" s="7" t="s">
        <v>15</v>
      </c>
      <c r="B6" s="8">
        <v>485</v>
      </c>
      <c r="C6" s="8">
        <v>312</v>
      </c>
      <c r="D6" s="8">
        <v>100</v>
      </c>
      <c r="E6" s="8">
        <v>112050</v>
      </c>
      <c r="F6" s="8">
        <v>0</v>
      </c>
      <c r="G6" s="8">
        <v>112050</v>
      </c>
      <c r="H6" s="8">
        <v>74486</v>
      </c>
      <c r="I6" s="8">
        <v>0</v>
      </c>
      <c r="J6" s="8">
        <v>3445977</v>
      </c>
      <c r="K6" s="9">
        <v>313270</v>
      </c>
      <c r="L6" s="10"/>
      <c r="M6" s="10"/>
    </row>
    <row r="7" spans="1:13" ht="27" customHeight="1" x14ac:dyDescent="0.4">
      <c r="A7" s="7" t="s">
        <v>16</v>
      </c>
      <c r="B7" s="8">
        <v>485</v>
      </c>
      <c r="C7" s="8">
        <v>367</v>
      </c>
      <c r="D7" s="8">
        <v>100</v>
      </c>
      <c r="E7" s="8">
        <v>122916</v>
      </c>
      <c r="F7" s="8">
        <v>0</v>
      </c>
      <c r="G7" s="8">
        <v>122916</v>
      </c>
      <c r="H7" s="8">
        <v>83439</v>
      </c>
      <c r="I7" s="8">
        <v>0</v>
      </c>
      <c r="J7" s="8">
        <v>3546438</v>
      </c>
      <c r="K7" s="9">
        <v>322403</v>
      </c>
      <c r="L7" s="10"/>
      <c r="M7" s="10"/>
    </row>
    <row r="8" spans="1:13" ht="27" customHeight="1" x14ac:dyDescent="0.4">
      <c r="A8" s="7" t="s">
        <v>17</v>
      </c>
      <c r="B8" s="8">
        <v>485</v>
      </c>
      <c r="C8" s="8">
        <v>452</v>
      </c>
      <c r="D8" s="8">
        <v>100</v>
      </c>
      <c r="E8" s="8">
        <v>157103</v>
      </c>
      <c r="F8" s="8">
        <v>157103</v>
      </c>
      <c r="G8" s="8">
        <v>0</v>
      </c>
      <c r="H8" s="8">
        <v>108373</v>
      </c>
      <c r="I8" s="8">
        <v>0</v>
      </c>
      <c r="J8" s="8">
        <v>4316264</v>
      </c>
      <c r="K8" s="9">
        <v>392387</v>
      </c>
      <c r="L8" s="10"/>
      <c r="M8" s="10"/>
    </row>
    <row r="9" spans="1:13" ht="27" customHeight="1" x14ac:dyDescent="0.4">
      <c r="A9" s="7" t="s">
        <v>18</v>
      </c>
      <c r="B9" s="8">
        <v>485</v>
      </c>
      <c r="C9" s="8">
        <v>485</v>
      </c>
      <c r="D9" s="8">
        <v>100</v>
      </c>
      <c r="E9" s="8">
        <v>187184</v>
      </c>
      <c r="F9" s="8">
        <v>187184</v>
      </c>
      <c r="G9" s="8">
        <v>0</v>
      </c>
      <c r="H9" s="8">
        <v>131734</v>
      </c>
      <c r="I9" s="8">
        <v>4236</v>
      </c>
      <c r="J9" s="8">
        <v>4776578</v>
      </c>
      <c r="K9" s="9">
        <v>434234</v>
      </c>
      <c r="L9" s="10"/>
      <c r="M9" s="10"/>
    </row>
    <row r="10" spans="1:13" ht="27" customHeight="1" x14ac:dyDescent="0.4">
      <c r="A10" s="7" t="s">
        <v>19</v>
      </c>
      <c r="B10" s="8">
        <v>460</v>
      </c>
      <c r="C10" s="8">
        <v>451</v>
      </c>
      <c r="D10" s="8">
        <v>100</v>
      </c>
      <c r="E10" s="8">
        <v>172357</v>
      </c>
      <c r="F10" s="8">
        <v>172357</v>
      </c>
      <c r="G10" s="8">
        <v>0</v>
      </c>
      <c r="H10" s="8">
        <v>120598</v>
      </c>
      <c r="I10" s="8">
        <v>0</v>
      </c>
      <c r="J10" s="8">
        <v>4211399</v>
      </c>
      <c r="K10" s="9">
        <v>382854</v>
      </c>
      <c r="L10" s="10"/>
      <c r="M10" s="10"/>
    </row>
    <row r="11" spans="1:13" ht="27" customHeight="1" x14ac:dyDescent="0.4">
      <c r="A11" s="7" t="s">
        <v>20</v>
      </c>
      <c r="B11" s="8">
        <v>460</v>
      </c>
      <c r="C11" s="8">
        <v>444</v>
      </c>
      <c r="D11" s="8">
        <v>100</v>
      </c>
      <c r="E11" s="8">
        <v>139256</v>
      </c>
      <c r="F11" s="8">
        <v>0</v>
      </c>
      <c r="G11" s="8">
        <v>139256</v>
      </c>
      <c r="H11" s="8">
        <v>97332</v>
      </c>
      <c r="I11" s="8">
        <v>0</v>
      </c>
      <c r="J11" s="8">
        <v>3321874</v>
      </c>
      <c r="K11" s="9">
        <v>301988</v>
      </c>
      <c r="L11" s="10"/>
      <c r="M11" s="10"/>
    </row>
    <row r="12" spans="1:13" ht="27" customHeight="1" x14ac:dyDescent="0.4">
      <c r="A12" s="7" t="s">
        <v>21</v>
      </c>
      <c r="B12" s="8">
        <v>460</v>
      </c>
      <c r="C12" s="8">
        <v>335</v>
      </c>
      <c r="D12" s="8">
        <v>100</v>
      </c>
      <c r="E12" s="8">
        <v>117568</v>
      </c>
      <c r="F12" s="8">
        <v>0</v>
      </c>
      <c r="G12" s="8">
        <v>117568</v>
      </c>
      <c r="H12" s="8">
        <v>79489</v>
      </c>
      <c r="I12" s="8">
        <v>0</v>
      </c>
      <c r="J12" s="8">
        <v>2823804</v>
      </c>
      <c r="K12" s="9">
        <v>256709</v>
      </c>
      <c r="L12" s="10"/>
      <c r="M12" s="10"/>
    </row>
    <row r="13" spans="1:13" ht="27" customHeight="1" x14ac:dyDescent="0.4">
      <c r="A13" s="7" t="s">
        <v>22</v>
      </c>
      <c r="B13" s="8">
        <v>460</v>
      </c>
      <c r="C13" s="8">
        <v>313</v>
      </c>
      <c r="D13" s="8">
        <v>100</v>
      </c>
      <c r="E13" s="8">
        <v>110040</v>
      </c>
      <c r="F13" s="8">
        <v>0</v>
      </c>
      <c r="G13" s="8">
        <v>110040</v>
      </c>
      <c r="H13" s="8">
        <v>73672</v>
      </c>
      <c r="I13" s="8">
        <v>0</v>
      </c>
      <c r="J13" s="8">
        <v>2668386</v>
      </c>
      <c r="K13" s="9">
        <v>242580</v>
      </c>
      <c r="L13" s="10"/>
      <c r="M13" s="10"/>
    </row>
    <row r="14" spans="1:13" ht="27" customHeight="1" x14ac:dyDescent="0.4">
      <c r="A14" s="7" t="s">
        <v>23</v>
      </c>
      <c r="B14" s="11">
        <v>460</v>
      </c>
      <c r="C14" s="11">
        <v>382</v>
      </c>
      <c r="D14" s="11">
        <v>100</v>
      </c>
      <c r="E14" s="11">
        <v>121987</v>
      </c>
      <c r="F14" s="11">
        <v>0</v>
      </c>
      <c r="G14" s="11">
        <v>121987</v>
      </c>
      <c r="H14" s="11">
        <v>79530</v>
      </c>
      <c r="I14" s="11">
        <v>0</v>
      </c>
      <c r="J14" s="11">
        <v>2848659</v>
      </c>
      <c r="K14" s="12">
        <v>258969</v>
      </c>
      <c r="L14" s="10"/>
      <c r="M14" s="10"/>
    </row>
    <row r="15" spans="1:13" s="15" customFormat="1" ht="33.75" customHeight="1" x14ac:dyDescent="0.4">
      <c r="A15" s="18" t="s">
        <v>54</v>
      </c>
      <c r="E15" s="14">
        <f>SUM(E3:E14)</f>
        <v>1669850</v>
      </c>
      <c r="J15" s="14">
        <f>SUM(J3:J14)</f>
        <v>43948708</v>
      </c>
      <c r="K15" s="16">
        <f>SUM(K3:K14)</f>
        <v>3995331</v>
      </c>
    </row>
  </sheetData>
  <mergeCells count="1">
    <mergeCell ref="E1:G1"/>
  </mergeCells>
  <phoneticPr fontId="1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A1EA8-99F4-473D-B51F-CAB5567763E5}">
  <dimension ref="A1:M15"/>
  <sheetViews>
    <sheetView topLeftCell="A9" workbookViewId="0">
      <selection activeCell="A15" sqref="A15"/>
    </sheetView>
  </sheetViews>
  <sheetFormatPr defaultRowHeight="18.75" x14ac:dyDescent="0.4"/>
  <cols>
    <col min="1" max="1" width="14.375" customWidth="1"/>
    <col min="2" max="2" width="8" customWidth="1"/>
    <col min="3" max="3" width="9.125" customWidth="1"/>
    <col min="4" max="4" width="11.125" bestFit="1" customWidth="1"/>
    <col min="5" max="5" width="13" customWidth="1"/>
    <col min="6" max="9" width="9.125" bestFit="1" customWidth="1"/>
    <col min="10" max="10" width="12.75" bestFit="1" customWidth="1"/>
    <col min="11" max="11" width="13.25" customWidth="1"/>
    <col min="13" max="13" width="10.5" bestFit="1" customWidth="1"/>
  </cols>
  <sheetData>
    <row r="1" spans="1:13" s="1" customFormat="1" ht="39" customHeight="1" x14ac:dyDescent="0.4">
      <c r="B1" s="2" t="s">
        <v>50</v>
      </c>
      <c r="C1" s="2" t="s">
        <v>0</v>
      </c>
      <c r="D1" s="3" t="s">
        <v>51</v>
      </c>
      <c r="E1" s="17" t="s">
        <v>48</v>
      </c>
      <c r="F1" s="17"/>
      <c r="G1" s="17"/>
      <c r="H1" t="s">
        <v>52</v>
      </c>
    </row>
    <row r="2" spans="1:13" s="1" customFormat="1" ht="37.5" x14ac:dyDescent="0.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3" ht="27" customHeight="1" x14ac:dyDescent="0.4">
      <c r="A3" s="7" t="s">
        <v>24</v>
      </c>
      <c r="B3" s="8">
        <v>460</v>
      </c>
      <c r="C3" s="8">
        <v>444</v>
      </c>
      <c r="D3" s="8">
        <v>100</v>
      </c>
      <c r="E3" s="8">
        <v>143487</v>
      </c>
      <c r="F3" s="8">
        <v>0</v>
      </c>
      <c r="G3" s="8">
        <v>143487</v>
      </c>
      <c r="H3" s="8">
        <v>93578</v>
      </c>
      <c r="I3" s="8">
        <v>0</v>
      </c>
      <c r="J3" s="8">
        <v>3198257</v>
      </c>
      <c r="K3" s="9">
        <v>290750</v>
      </c>
      <c r="L3" s="10"/>
      <c r="M3" s="10"/>
    </row>
    <row r="4" spans="1:13" ht="27" customHeight="1" x14ac:dyDescent="0.4">
      <c r="A4" s="7" t="s">
        <v>25</v>
      </c>
      <c r="B4" s="8">
        <v>460</v>
      </c>
      <c r="C4" s="8">
        <v>410</v>
      </c>
      <c r="D4" s="8">
        <v>100</v>
      </c>
      <c r="E4" s="8">
        <v>160629</v>
      </c>
      <c r="F4" s="8">
        <v>0</v>
      </c>
      <c r="G4" s="8">
        <v>160629</v>
      </c>
      <c r="H4" s="8">
        <v>104045</v>
      </c>
      <c r="I4" s="8">
        <v>0</v>
      </c>
      <c r="J4" s="8">
        <v>3396603</v>
      </c>
      <c r="K4" s="9">
        <v>308782</v>
      </c>
      <c r="L4" s="10"/>
      <c r="M4" s="10"/>
    </row>
    <row r="5" spans="1:13" ht="27" customHeight="1" x14ac:dyDescent="0.4">
      <c r="A5" s="7" t="s">
        <v>26</v>
      </c>
      <c r="B5" s="8">
        <v>460</v>
      </c>
      <c r="C5" s="8">
        <v>460</v>
      </c>
      <c r="D5" s="8">
        <v>100</v>
      </c>
      <c r="E5" s="8">
        <v>144887</v>
      </c>
      <c r="F5" s="8">
        <v>0</v>
      </c>
      <c r="G5" s="8">
        <v>144887</v>
      </c>
      <c r="H5" s="8">
        <v>94442</v>
      </c>
      <c r="I5" s="8">
        <v>0</v>
      </c>
      <c r="J5" s="8">
        <v>3011710</v>
      </c>
      <c r="K5" s="9">
        <v>273791</v>
      </c>
      <c r="L5" s="10"/>
      <c r="M5" s="10"/>
    </row>
    <row r="6" spans="1:13" ht="27" customHeight="1" x14ac:dyDescent="0.4">
      <c r="A6" s="7" t="s">
        <v>27</v>
      </c>
      <c r="B6" s="8">
        <v>450</v>
      </c>
      <c r="C6" s="8">
        <v>342</v>
      </c>
      <c r="D6" s="8">
        <v>100</v>
      </c>
      <c r="E6" s="8">
        <v>121417</v>
      </c>
      <c r="F6" s="8">
        <v>0</v>
      </c>
      <c r="G6" s="8">
        <v>121417</v>
      </c>
      <c r="H6" s="8">
        <v>79443</v>
      </c>
      <c r="I6" s="8">
        <v>0</v>
      </c>
      <c r="J6" s="8">
        <v>2565857</v>
      </c>
      <c r="K6" s="9">
        <v>233259</v>
      </c>
      <c r="L6" s="10"/>
      <c r="M6" s="10"/>
    </row>
    <row r="7" spans="1:13" ht="27" customHeight="1" x14ac:dyDescent="0.4">
      <c r="A7" s="7" t="s">
        <v>28</v>
      </c>
      <c r="B7" s="8">
        <v>450</v>
      </c>
      <c r="C7" s="8">
        <v>367</v>
      </c>
      <c r="D7" s="8">
        <v>100</v>
      </c>
      <c r="E7" s="8">
        <v>127829</v>
      </c>
      <c r="F7" s="8">
        <v>0</v>
      </c>
      <c r="G7" s="8">
        <v>127829</v>
      </c>
      <c r="H7" s="8">
        <v>86497</v>
      </c>
      <c r="I7" s="8">
        <v>0</v>
      </c>
      <c r="J7" s="8">
        <v>2626258</v>
      </c>
      <c r="K7" s="9">
        <v>238750</v>
      </c>
      <c r="L7" s="10"/>
      <c r="M7" s="10"/>
    </row>
    <row r="8" spans="1:13" ht="27" customHeight="1" x14ac:dyDescent="0.4">
      <c r="A8" s="7" t="s">
        <v>29</v>
      </c>
      <c r="B8" s="8">
        <v>450</v>
      </c>
      <c r="C8" s="8">
        <v>386</v>
      </c>
      <c r="D8" s="8">
        <v>100</v>
      </c>
      <c r="E8" s="8">
        <v>138432</v>
      </c>
      <c r="F8" s="8">
        <v>138432</v>
      </c>
      <c r="G8" s="8">
        <v>0</v>
      </c>
      <c r="H8" s="8">
        <v>94550</v>
      </c>
      <c r="I8" s="8">
        <v>0</v>
      </c>
      <c r="J8" s="8">
        <v>2882047</v>
      </c>
      <c r="K8" s="9">
        <v>262004</v>
      </c>
      <c r="L8" s="10"/>
      <c r="M8" s="10"/>
    </row>
    <row r="9" spans="1:13" ht="27" customHeight="1" x14ac:dyDescent="0.4">
      <c r="A9" s="7" t="s">
        <v>30</v>
      </c>
      <c r="B9" s="8">
        <v>450</v>
      </c>
      <c r="C9" s="8">
        <v>427</v>
      </c>
      <c r="D9" s="8">
        <v>100</v>
      </c>
      <c r="E9" s="8">
        <v>165021</v>
      </c>
      <c r="F9" s="8">
        <v>165021</v>
      </c>
      <c r="G9" s="8">
        <v>0</v>
      </c>
      <c r="H9" s="8">
        <v>114562</v>
      </c>
      <c r="I9" s="8">
        <v>0</v>
      </c>
      <c r="J9" s="8">
        <v>3261432</v>
      </c>
      <c r="K9" s="9">
        <v>296493</v>
      </c>
      <c r="L9" s="10"/>
      <c r="M9" s="10"/>
    </row>
    <row r="10" spans="1:13" ht="27" customHeight="1" x14ac:dyDescent="0.4">
      <c r="A10" s="7" t="s">
        <v>31</v>
      </c>
      <c r="B10" s="8">
        <v>487</v>
      </c>
      <c r="C10" s="8">
        <v>450</v>
      </c>
      <c r="D10" s="8">
        <v>100</v>
      </c>
      <c r="E10" s="8">
        <v>167513</v>
      </c>
      <c r="F10" s="8">
        <v>167513</v>
      </c>
      <c r="G10" s="8">
        <v>0</v>
      </c>
      <c r="H10" s="8">
        <v>117467</v>
      </c>
      <c r="I10" s="8">
        <v>2240</v>
      </c>
      <c r="J10" s="8">
        <v>3300591</v>
      </c>
      <c r="K10" s="9">
        <v>300053</v>
      </c>
      <c r="L10" s="10"/>
      <c r="M10" s="10"/>
    </row>
    <row r="11" spans="1:13" ht="27" customHeight="1" x14ac:dyDescent="0.4">
      <c r="A11" s="7" t="s">
        <v>32</v>
      </c>
      <c r="B11" s="8">
        <v>487</v>
      </c>
      <c r="C11" s="8">
        <v>368</v>
      </c>
      <c r="D11" s="8">
        <v>99</v>
      </c>
      <c r="E11" s="8">
        <v>132913</v>
      </c>
      <c r="F11" s="8">
        <v>0</v>
      </c>
      <c r="G11" s="8">
        <v>132913</v>
      </c>
      <c r="H11" s="8">
        <v>92279</v>
      </c>
      <c r="I11" s="8">
        <v>10711</v>
      </c>
      <c r="J11" s="8">
        <v>2636179</v>
      </c>
      <c r="K11" s="9">
        <v>239652</v>
      </c>
      <c r="L11" s="10"/>
      <c r="M11" s="10"/>
    </row>
    <row r="12" spans="1:13" ht="27" customHeight="1" x14ac:dyDescent="0.4">
      <c r="A12" s="7" t="s">
        <v>33</v>
      </c>
      <c r="B12" s="8">
        <v>487</v>
      </c>
      <c r="C12" s="8">
        <v>325</v>
      </c>
      <c r="D12" s="8">
        <v>100</v>
      </c>
      <c r="E12" s="8">
        <v>112398</v>
      </c>
      <c r="F12" s="8">
        <v>0</v>
      </c>
      <c r="G12" s="8">
        <v>112398</v>
      </c>
      <c r="H12" s="8">
        <v>75718</v>
      </c>
      <c r="I12" s="8">
        <v>6929</v>
      </c>
      <c r="J12" s="8">
        <v>2317702</v>
      </c>
      <c r="K12" s="9">
        <v>210700</v>
      </c>
      <c r="L12" s="10"/>
      <c r="M12" s="10"/>
    </row>
    <row r="13" spans="1:13" ht="27" customHeight="1" x14ac:dyDescent="0.4">
      <c r="A13" s="7" t="s">
        <v>34</v>
      </c>
      <c r="B13" s="8">
        <v>487</v>
      </c>
      <c r="C13" s="8">
        <v>283</v>
      </c>
      <c r="D13" s="8">
        <v>100</v>
      </c>
      <c r="E13" s="8">
        <v>101370</v>
      </c>
      <c r="F13" s="8">
        <v>0</v>
      </c>
      <c r="G13" s="8">
        <v>101370</v>
      </c>
      <c r="H13" s="8">
        <v>68406</v>
      </c>
      <c r="I13" s="8">
        <v>5601</v>
      </c>
      <c r="J13" s="8">
        <v>2141278</v>
      </c>
      <c r="K13" s="9">
        <v>194661</v>
      </c>
      <c r="L13" s="10"/>
      <c r="M13" s="10"/>
    </row>
    <row r="14" spans="1:13" ht="27" customHeight="1" x14ac:dyDescent="0.4">
      <c r="A14" s="7" t="s">
        <v>35</v>
      </c>
      <c r="B14" s="11">
        <v>487</v>
      </c>
      <c r="C14" s="11">
        <v>332</v>
      </c>
      <c r="D14" s="11">
        <v>100</v>
      </c>
      <c r="E14" s="11">
        <v>111385</v>
      </c>
      <c r="F14" s="11">
        <v>0</v>
      </c>
      <c r="G14" s="11">
        <v>111385</v>
      </c>
      <c r="H14" s="11">
        <v>73986</v>
      </c>
      <c r="I14" s="11">
        <v>6105</v>
      </c>
      <c r="J14" s="11">
        <v>2205988</v>
      </c>
      <c r="K14" s="12">
        <v>200544</v>
      </c>
      <c r="L14" s="10"/>
      <c r="M14" s="10"/>
    </row>
    <row r="15" spans="1:13" ht="33.75" customHeight="1" x14ac:dyDescent="0.4">
      <c r="A15" s="19" t="s">
        <v>54</v>
      </c>
      <c r="E15" s="14">
        <f>SUM(E3:E14)</f>
        <v>1627281</v>
      </c>
      <c r="J15" s="14">
        <f>SUM(J3:J14)</f>
        <v>33543902</v>
      </c>
      <c r="K15" s="13">
        <f>SUM(K3:K14)</f>
        <v>3049439</v>
      </c>
    </row>
  </sheetData>
  <mergeCells count="1">
    <mergeCell ref="E1:G1"/>
  </mergeCells>
  <phoneticPr fontId="18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2C76-AC76-4250-BEAD-C1AC3A74A872}">
  <dimension ref="A1:M15"/>
  <sheetViews>
    <sheetView topLeftCell="A9" workbookViewId="0">
      <selection activeCell="E15" sqref="E15"/>
    </sheetView>
  </sheetViews>
  <sheetFormatPr defaultRowHeight="18.75" x14ac:dyDescent="0.4"/>
  <cols>
    <col min="1" max="1" width="14.375" customWidth="1"/>
    <col min="2" max="2" width="8" customWidth="1"/>
    <col min="3" max="3" width="9.125" customWidth="1"/>
    <col min="4" max="4" width="11.125" bestFit="1" customWidth="1"/>
    <col min="5" max="5" width="13" customWidth="1"/>
    <col min="6" max="9" width="9.125" bestFit="1" customWidth="1"/>
    <col min="10" max="10" width="12.75" bestFit="1" customWidth="1"/>
    <col min="11" max="11" width="13.25" customWidth="1"/>
    <col min="13" max="13" width="10.5" bestFit="1" customWidth="1"/>
  </cols>
  <sheetData>
    <row r="1" spans="1:13" s="1" customFormat="1" ht="39" customHeight="1" x14ac:dyDescent="0.4">
      <c r="B1" s="2" t="s">
        <v>50</v>
      </c>
      <c r="C1" s="2" t="s">
        <v>0</v>
      </c>
      <c r="D1" s="3" t="s">
        <v>51</v>
      </c>
      <c r="E1" s="17" t="s">
        <v>48</v>
      </c>
      <c r="F1" s="17"/>
      <c r="G1" s="17"/>
      <c r="H1" t="s">
        <v>53</v>
      </c>
    </row>
    <row r="2" spans="1:13" s="1" customFormat="1" ht="37.5" x14ac:dyDescent="0.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3" ht="27" customHeight="1" x14ac:dyDescent="0.4">
      <c r="A3" s="7" t="s">
        <v>36</v>
      </c>
      <c r="B3" s="8">
        <v>487</v>
      </c>
      <c r="C3" s="8">
        <v>407</v>
      </c>
      <c r="D3" s="8">
        <v>99</v>
      </c>
      <c r="E3" s="8">
        <v>121928</v>
      </c>
      <c r="F3" s="8">
        <v>0</v>
      </c>
      <c r="G3" s="8">
        <v>121928</v>
      </c>
      <c r="H3" s="8">
        <v>80504</v>
      </c>
      <c r="I3" s="8">
        <v>8450</v>
      </c>
      <c r="J3" s="8">
        <v>2322301</v>
      </c>
      <c r="K3" s="9">
        <v>211118</v>
      </c>
      <c r="L3" s="10"/>
      <c r="M3" s="10"/>
    </row>
    <row r="4" spans="1:13" ht="27" customHeight="1" x14ac:dyDescent="0.4">
      <c r="A4" s="7" t="s">
        <v>37</v>
      </c>
      <c r="B4" s="8">
        <v>487</v>
      </c>
      <c r="C4" s="8">
        <v>435</v>
      </c>
      <c r="D4" s="8">
        <v>99</v>
      </c>
      <c r="E4" s="8">
        <v>149420</v>
      </c>
      <c r="F4" s="8">
        <v>0</v>
      </c>
      <c r="G4" s="8">
        <v>149420</v>
      </c>
      <c r="H4" s="8">
        <v>98051</v>
      </c>
      <c r="I4" s="8">
        <v>11237</v>
      </c>
      <c r="J4" s="8">
        <v>2663651</v>
      </c>
      <c r="K4" s="9">
        <v>242150</v>
      </c>
      <c r="L4" s="10"/>
      <c r="M4" s="10"/>
    </row>
    <row r="5" spans="1:13" ht="27" customHeight="1" x14ac:dyDescent="0.4">
      <c r="A5" s="7" t="s">
        <v>38</v>
      </c>
      <c r="B5" s="8">
        <v>487</v>
      </c>
      <c r="C5" s="8">
        <v>419</v>
      </c>
      <c r="D5" s="8">
        <v>99</v>
      </c>
      <c r="E5" s="8">
        <v>138064</v>
      </c>
      <c r="F5" s="8">
        <v>0</v>
      </c>
      <c r="G5" s="8">
        <v>138064</v>
      </c>
      <c r="H5" s="8">
        <v>91315</v>
      </c>
      <c r="I5" s="8">
        <v>9730</v>
      </c>
      <c r="J5" s="8">
        <v>2511701</v>
      </c>
      <c r="K5" s="9">
        <v>228336</v>
      </c>
      <c r="L5" s="10"/>
      <c r="M5" s="10"/>
    </row>
    <row r="6" spans="1:13" ht="27" customHeight="1" x14ac:dyDescent="0.4">
      <c r="A6" s="7" t="s">
        <v>39</v>
      </c>
      <c r="B6" s="8">
        <v>487</v>
      </c>
      <c r="C6" s="8">
        <v>297</v>
      </c>
      <c r="D6" s="8">
        <v>100</v>
      </c>
      <c r="E6" s="8">
        <v>101260</v>
      </c>
      <c r="F6" s="8">
        <v>0</v>
      </c>
      <c r="G6" s="8">
        <v>101260</v>
      </c>
      <c r="H6" s="8">
        <v>68727</v>
      </c>
      <c r="I6" s="8">
        <v>5527</v>
      </c>
      <c r="J6" s="8">
        <v>2033363</v>
      </c>
      <c r="K6" s="9">
        <v>184851</v>
      </c>
      <c r="L6" s="10"/>
      <c r="M6" s="10"/>
    </row>
    <row r="7" spans="1:13" ht="27" customHeight="1" x14ac:dyDescent="0.4">
      <c r="A7" s="7" t="s">
        <v>40</v>
      </c>
      <c r="B7" s="8">
        <v>487</v>
      </c>
      <c r="C7" s="8">
        <v>329</v>
      </c>
      <c r="D7" s="8">
        <v>100</v>
      </c>
      <c r="E7" s="8">
        <v>110263</v>
      </c>
      <c r="F7" s="8">
        <v>0</v>
      </c>
      <c r="G7" s="8">
        <v>110263</v>
      </c>
      <c r="H7" s="8">
        <v>77002</v>
      </c>
      <c r="I7" s="8">
        <v>6913</v>
      </c>
      <c r="J7" s="8">
        <v>2189458</v>
      </c>
      <c r="K7" s="9">
        <v>199041</v>
      </c>
      <c r="L7" s="10"/>
      <c r="M7" s="10"/>
    </row>
    <row r="8" spans="1:13" ht="27" customHeight="1" x14ac:dyDescent="0.4">
      <c r="A8" s="7" t="s">
        <v>41</v>
      </c>
      <c r="B8" s="8">
        <v>487</v>
      </c>
      <c r="C8" s="8">
        <v>435</v>
      </c>
      <c r="D8" s="8">
        <v>100</v>
      </c>
      <c r="E8" s="8">
        <v>133733</v>
      </c>
      <c r="F8" s="8">
        <v>133733</v>
      </c>
      <c r="G8" s="8">
        <v>0</v>
      </c>
      <c r="H8" s="8">
        <v>94056</v>
      </c>
      <c r="I8" s="8">
        <v>879</v>
      </c>
      <c r="J8" s="8">
        <v>2692133</v>
      </c>
      <c r="K8" s="9">
        <v>244739</v>
      </c>
      <c r="L8" s="10"/>
      <c r="M8" s="10"/>
    </row>
    <row r="9" spans="1:13" ht="27" customHeight="1" x14ac:dyDescent="0.4">
      <c r="A9" s="7" t="s">
        <v>42</v>
      </c>
      <c r="B9" s="8">
        <v>487</v>
      </c>
      <c r="C9" s="8">
        <v>487</v>
      </c>
      <c r="D9" s="8">
        <v>100</v>
      </c>
      <c r="E9" s="8">
        <v>173706</v>
      </c>
      <c r="F9" s="8">
        <v>173706</v>
      </c>
      <c r="G9" s="8">
        <v>0</v>
      </c>
      <c r="H9" s="8">
        <v>125949</v>
      </c>
      <c r="I9" s="8">
        <v>0</v>
      </c>
      <c r="J9" s="8">
        <v>3350776</v>
      </c>
      <c r="K9" s="9">
        <v>304616</v>
      </c>
      <c r="L9" s="10"/>
      <c r="M9" s="10"/>
    </row>
    <row r="10" spans="1:13" ht="27" customHeight="1" x14ac:dyDescent="0.4">
      <c r="A10" s="7" t="s">
        <v>43</v>
      </c>
      <c r="B10" s="8">
        <v>440</v>
      </c>
      <c r="C10" s="8">
        <v>418</v>
      </c>
      <c r="D10" s="8">
        <v>100</v>
      </c>
      <c r="E10" s="8">
        <v>142268</v>
      </c>
      <c r="F10" s="8">
        <v>142268</v>
      </c>
      <c r="G10" s="8">
        <v>0</v>
      </c>
      <c r="H10" s="8">
        <v>100534</v>
      </c>
      <c r="I10" s="8">
        <v>0</v>
      </c>
      <c r="J10" s="8">
        <v>2829776</v>
      </c>
      <c r="K10" s="9">
        <v>257252</v>
      </c>
      <c r="L10" s="10"/>
      <c r="M10" s="10"/>
    </row>
    <row r="11" spans="1:13" ht="27" customHeight="1" x14ac:dyDescent="0.4">
      <c r="A11" s="7" t="s">
        <v>44</v>
      </c>
      <c r="B11" s="8">
        <v>440</v>
      </c>
      <c r="C11" s="8">
        <v>394</v>
      </c>
      <c r="D11" s="8">
        <v>100</v>
      </c>
      <c r="E11" s="8">
        <v>127315</v>
      </c>
      <c r="F11" s="8">
        <v>0</v>
      </c>
      <c r="G11" s="8">
        <v>127315</v>
      </c>
      <c r="H11" s="8">
        <v>89521</v>
      </c>
      <c r="I11" s="8">
        <v>5976</v>
      </c>
      <c r="J11" s="8">
        <v>2479584</v>
      </c>
      <c r="K11" s="9">
        <v>225416</v>
      </c>
      <c r="L11" s="10"/>
      <c r="M11" s="10"/>
    </row>
    <row r="12" spans="1:13" ht="27" customHeight="1" x14ac:dyDescent="0.4">
      <c r="A12" s="7" t="s">
        <v>45</v>
      </c>
      <c r="B12" s="8">
        <v>440</v>
      </c>
      <c r="C12" s="8">
        <v>314</v>
      </c>
      <c r="D12" s="8">
        <v>100</v>
      </c>
      <c r="E12" s="8">
        <v>108197</v>
      </c>
      <c r="F12" s="8">
        <v>0</v>
      </c>
      <c r="G12" s="8">
        <v>108197</v>
      </c>
      <c r="H12" s="8">
        <v>74277</v>
      </c>
      <c r="I12" s="8">
        <v>7303</v>
      </c>
      <c r="J12" s="8">
        <v>2203088</v>
      </c>
      <c r="K12" s="9">
        <v>200280</v>
      </c>
      <c r="L12" s="10"/>
      <c r="M12" s="10"/>
    </row>
    <row r="13" spans="1:13" ht="27" customHeight="1" x14ac:dyDescent="0.4">
      <c r="A13" s="7" t="s">
        <v>46</v>
      </c>
      <c r="B13" s="8">
        <v>440</v>
      </c>
      <c r="C13" s="8">
        <v>291</v>
      </c>
      <c r="D13" s="8">
        <v>100</v>
      </c>
      <c r="E13" s="8">
        <v>100934</v>
      </c>
      <c r="F13" s="8">
        <v>0</v>
      </c>
      <c r="G13" s="8">
        <v>100934</v>
      </c>
      <c r="H13" s="8">
        <v>67581</v>
      </c>
      <c r="I13" s="8">
        <v>5482</v>
      </c>
      <c r="J13" s="8">
        <v>2098130</v>
      </c>
      <c r="K13" s="9">
        <v>190739</v>
      </c>
      <c r="L13" s="10"/>
      <c r="M13" s="10"/>
    </row>
    <row r="14" spans="1:13" ht="27" customHeight="1" x14ac:dyDescent="0.4">
      <c r="A14" s="7" t="s">
        <v>47</v>
      </c>
      <c r="B14" s="11">
        <v>440</v>
      </c>
      <c r="C14" s="11">
        <v>369</v>
      </c>
      <c r="D14" s="11">
        <v>100</v>
      </c>
      <c r="E14" s="11">
        <v>117682</v>
      </c>
      <c r="F14" s="11">
        <v>0</v>
      </c>
      <c r="G14" s="11">
        <v>117682</v>
      </c>
      <c r="H14" s="11">
        <v>77707</v>
      </c>
      <c r="I14" s="11">
        <v>2378</v>
      </c>
      <c r="J14" s="11">
        <v>2343969</v>
      </c>
      <c r="K14" s="12">
        <v>213088</v>
      </c>
      <c r="L14" s="10"/>
      <c r="M14" s="10"/>
    </row>
    <row r="15" spans="1:13" ht="33.75" customHeight="1" x14ac:dyDescent="0.4">
      <c r="A15" s="19" t="s">
        <v>54</v>
      </c>
      <c r="E15" s="14">
        <f>SUM(E3:E14)</f>
        <v>1524770</v>
      </c>
      <c r="J15" s="14">
        <f>SUM(J3:J14)</f>
        <v>29717930</v>
      </c>
      <c r="K15" s="13">
        <f>SUM(K3:K14)</f>
        <v>2701626</v>
      </c>
    </row>
  </sheetData>
  <mergeCells count="1">
    <mergeCell ref="E1:G1"/>
  </mergeCells>
  <phoneticPr fontId="18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R4</vt:lpstr>
      <vt:lpstr>R3</vt:lpstr>
      <vt:lpstr>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nklg054</dc:creator>
  <cp:lastModifiedBy>nklg054</cp:lastModifiedBy>
  <cp:lastPrinted>2024-02-04T07:21:58Z</cp:lastPrinted>
  <dcterms:created xsi:type="dcterms:W3CDTF">2023-10-26T06:33:10Z</dcterms:created>
  <dcterms:modified xsi:type="dcterms:W3CDTF">2024-02-04T07:22:38Z</dcterms:modified>
</cp:coreProperties>
</file>